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5090" windowHeight="9210" activeTab="0"/>
  </bookViews>
  <sheets>
    <sheet name="V S" sheetId="1" r:id="rId1"/>
  </sheets>
  <definedNames>
    <definedName name="_xlnm.Print_Area" localSheetId="0">'V S'!$A$1:$F$25</definedName>
  </definedNames>
  <calcPr fullCalcOnLoad="1"/>
</workbook>
</file>

<file path=xl/sharedStrings.xml><?xml version="1.0" encoding="utf-8"?>
<sst xmlns="http://schemas.openxmlformats.org/spreadsheetml/2006/main" count="59" uniqueCount="49">
  <si>
    <t>Industry Ranking and Impact</t>
  </si>
  <si>
    <t>Total Weight</t>
  </si>
  <si>
    <t>Description</t>
  </si>
  <si>
    <t>Score</t>
  </si>
  <si>
    <t>Weight</t>
  </si>
  <si>
    <t>Details</t>
  </si>
  <si>
    <t>System Impact</t>
  </si>
  <si>
    <t>Proliferation</t>
  </si>
  <si>
    <t>Exploitability</t>
  </si>
  <si>
    <t>Activity level</t>
  </si>
  <si>
    <t>Total Weighted Score</t>
  </si>
  <si>
    <t>Weighted Score</t>
  </si>
  <si>
    <t>Totals</t>
  </si>
  <si>
    <t>Weight (should be 100)</t>
  </si>
  <si>
    <t>Number Impact</t>
  </si>
  <si>
    <t>1-10 based on # servers</t>
  </si>
  <si>
    <t>Internal/DMZ</t>
  </si>
  <si>
    <t>Type Impact</t>
  </si>
  <si>
    <t>Research Metric</t>
  </si>
  <si>
    <t>5 = Internal 10 = External</t>
  </si>
  <si>
    <t>Physical Access Required</t>
  </si>
  <si>
    <t>Core Banking = 10, Server = 8, Router/Switch = 8, Workstation = 3</t>
  </si>
  <si>
    <t>Access level attacker can gain</t>
  </si>
  <si>
    <t>10 = No (can be exploited across the internet), 5 = Yes (must have physical access)</t>
  </si>
  <si>
    <t>ICAT or other 3rd party score 1-10 (High = 10, Medium = 7, Low = 4)</t>
  </si>
  <si>
    <t>IIS = 10, SQL = 8, MDAC = 5, IE = 5, N/A = 0</t>
  </si>
  <si>
    <t>1-10 score (10 meaning High impact)</t>
  </si>
  <si>
    <t>1-10 on ability required to exploit (1 meaning hard to exploit, 10 meaning easy)</t>
  </si>
  <si>
    <t>Widely known = 10, Moderate=7, Not Known = 0</t>
  </si>
  <si>
    <t>Justification</t>
  </si>
  <si>
    <t>Domain admin = 10 Local admin = 5, User = 5, None = 0</t>
  </si>
  <si>
    <t>Medium = 799 - 500</t>
  </si>
  <si>
    <t>Low = 499 - 160</t>
  </si>
  <si>
    <t>High = 1000 - 800</t>
  </si>
  <si>
    <t xml:space="preserve">Business Days          </t>
  </si>
  <si>
    <t xml:space="preserve">High = 3 days                                                                 </t>
  </si>
  <si>
    <t xml:space="preserve">Medium = 5 days                                                                                 </t>
  </si>
  <si>
    <t>Deadline</t>
  </si>
  <si>
    <t>Low = 8 days</t>
  </si>
  <si>
    <t>Can/Does exploit affect core banking system?</t>
  </si>
  <si>
    <t>High probability = 10, Medium = 5, Low = 0</t>
  </si>
  <si>
    <t>System Downtime Impact (Probability of downtime)</t>
  </si>
  <si>
    <t>Cumlative Patch for Internet Explorer</t>
  </si>
  <si>
    <t xml:space="preserve">Priority    </t>
  </si>
  <si>
    <t>National / Int'l activity 1-10 score</t>
  </si>
  <si>
    <t>Vulnerability Scoring Sample</t>
  </si>
  <si>
    <t>Enterprise Impact</t>
  </si>
  <si>
    <t>Customer Impact (if exploited - to what extent will Customers feel impact / Enterprise's reputation affected?)</t>
  </si>
  <si>
    <t>Will/Can exploit affect Customer data?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</si>
</sst>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u val="single"/>
      <sz val="10"/>
      <color indexed="12"/>
      <name val="Arial"/>
      <family val="2"/>
    </font>
    <font>
      <u val="single"/>
      <sz val="10"/>
      <color indexed="36"/>
      <name val="Arial"/>
      <family val="2"/>
    </font>
    <font>
      <sz val="10"/>
      <name val="Times New Roman"/>
      <family val="1"/>
    </font>
    <font>
      <sz val="14"/>
      <name val="Times New Roman"/>
      <family val="1"/>
    </font>
    <font>
      <sz val="12"/>
      <color indexed="18"/>
      <name val="Times New Roman"/>
      <family val="1"/>
    </font>
    <font>
      <sz val="10"/>
      <color indexed="18"/>
      <name val="Times New Roman"/>
      <family val="1"/>
    </font>
    <font>
      <sz val="12"/>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Alignment="1">
      <alignment/>
    </xf>
    <xf numFmtId="0" fontId="3" fillId="0" borderId="0" xfId="0" applyFont="1" applyAlignment="1">
      <alignment/>
    </xf>
    <xf numFmtId="0" fontId="3" fillId="0" borderId="0" xfId="0" applyFont="1" applyAlignment="1">
      <alignment vertical="top"/>
    </xf>
    <xf numFmtId="0" fontId="3" fillId="0" borderId="10" xfId="0" applyFont="1" applyBorder="1" applyAlignment="1">
      <alignment vertical="top" wrapText="1"/>
    </xf>
    <xf numFmtId="0" fontId="3" fillId="0" borderId="10" xfId="0" applyFont="1" applyBorder="1" applyAlignment="1">
      <alignment horizontal="left" vertical="top"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top" wrapText="1"/>
    </xf>
    <xf numFmtId="9" fontId="3" fillId="0" borderId="10" xfId="59" applyFont="1" applyBorder="1" applyAlignment="1">
      <alignment horizontal="center" vertical="top" wrapText="1"/>
    </xf>
    <xf numFmtId="49" fontId="3" fillId="0" borderId="10" xfId="0" applyNumberFormat="1" applyFont="1" applyBorder="1" applyAlignment="1">
      <alignment horizontal="left" vertical="top"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5" fillId="34" borderId="10" xfId="0" applyFont="1" applyFill="1" applyBorder="1" applyAlignment="1">
      <alignment vertical="center" wrapText="1"/>
    </xf>
    <xf numFmtId="9" fontId="5" fillId="34" borderId="10" xfId="59" applyFont="1" applyFill="1" applyBorder="1" applyAlignment="1">
      <alignment horizontal="center" vertical="center" wrapText="1"/>
    </xf>
    <xf numFmtId="0" fontId="7"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wrapText="1"/>
    </xf>
    <xf numFmtId="0" fontId="0" fillId="0" borderId="1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PageLayoutView="0" workbookViewId="0" topLeftCell="A1">
      <selection activeCell="F15" sqref="F15"/>
    </sheetView>
  </sheetViews>
  <sheetFormatPr defaultColWidth="9.140625" defaultRowHeight="12.75"/>
  <cols>
    <col min="1" max="1" width="32.421875" style="1" customWidth="1"/>
    <col min="2" max="2" width="29.8515625" style="2" customWidth="1"/>
    <col min="3" max="3" width="9.140625" style="1" customWidth="1"/>
    <col min="4" max="4" width="9.7109375" style="1" customWidth="1"/>
    <col min="5" max="5" width="14.00390625" style="1" customWidth="1"/>
    <col min="6" max="6" width="47.57421875" style="1" customWidth="1"/>
    <col min="7" max="16384" width="9.140625" style="1" customWidth="1"/>
  </cols>
  <sheetData>
    <row r="1" spans="1:6" ht="40.5" customHeight="1">
      <c r="A1" s="16" t="s">
        <v>45</v>
      </c>
      <c r="B1" s="17" t="s">
        <v>42</v>
      </c>
      <c r="C1" s="18"/>
      <c r="D1" s="18"/>
      <c r="E1" s="19"/>
      <c r="F1" s="11"/>
    </row>
    <row r="2" spans="1:6" ht="36" customHeight="1">
      <c r="A2" s="12" t="s">
        <v>0</v>
      </c>
      <c r="B2" s="10" t="s">
        <v>1</v>
      </c>
      <c r="C2" s="13">
        <f>SUM(D4:D10)</f>
        <v>0.3999999999999999</v>
      </c>
      <c r="D2" s="10"/>
      <c r="E2" s="9" t="s">
        <v>10</v>
      </c>
      <c r="F2" s="10"/>
    </row>
    <row r="3" spans="1:6" ht="40.5" customHeight="1">
      <c r="A3" s="14" t="s">
        <v>2</v>
      </c>
      <c r="B3" s="15" t="s">
        <v>5</v>
      </c>
      <c r="C3" s="15" t="s">
        <v>3</v>
      </c>
      <c r="D3" s="15" t="s">
        <v>4</v>
      </c>
      <c r="E3" s="5" t="s">
        <v>11</v>
      </c>
      <c r="F3" s="15" t="s">
        <v>29</v>
      </c>
    </row>
    <row r="4" spans="1:6" ht="60.75" customHeight="1">
      <c r="A4" s="3" t="s">
        <v>18</v>
      </c>
      <c r="B4" s="3" t="s">
        <v>24</v>
      </c>
      <c r="C4" s="6">
        <v>10</v>
      </c>
      <c r="D4" s="7">
        <v>0.1</v>
      </c>
      <c r="E4" s="6">
        <f aca="true" t="shared" si="0" ref="E4:E10">C4*D4*100</f>
        <v>100</v>
      </c>
      <c r="F4" s="4"/>
    </row>
    <row r="5" spans="1:6" ht="37.5" customHeight="1">
      <c r="A5" s="3" t="s">
        <v>6</v>
      </c>
      <c r="B5" s="3" t="s">
        <v>25</v>
      </c>
      <c r="C5" s="6">
        <v>5</v>
      </c>
      <c r="D5" s="7">
        <v>0.09</v>
      </c>
      <c r="E5" s="6">
        <f t="shared" si="0"/>
        <v>44.99999999999999</v>
      </c>
      <c r="F5" s="4"/>
    </row>
    <row r="6" spans="1:6" ht="39" customHeight="1">
      <c r="A6" s="3" t="s">
        <v>7</v>
      </c>
      <c r="B6" s="3" t="s">
        <v>28</v>
      </c>
      <c r="C6" s="6">
        <v>7</v>
      </c>
      <c r="D6" s="7">
        <v>0.05</v>
      </c>
      <c r="E6" s="6">
        <f t="shared" si="0"/>
        <v>35</v>
      </c>
      <c r="F6" s="4"/>
    </row>
    <row r="7" spans="1:6" ht="48.75" customHeight="1">
      <c r="A7" s="3" t="s">
        <v>8</v>
      </c>
      <c r="B7" s="3" t="s">
        <v>27</v>
      </c>
      <c r="C7" s="6">
        <v>10</v>
      </c>
      <c r="D7" s="7">
        <v>0.05</v>
      </c>
      <c r="E7" s="6">
        <f t="shared" si="0"/>
        <v>50</v>
      </c>
      <c r="F7" s="4"/>
    </row>
    <row r="8" spans="1:6" ht="44.25" customHeight="1">
      <c r="A8" s="3" t="s">
        <v>22</v>
      </c>
      <c r="B8" s="3" t="s">
        <v>30</v>
      </c>
      <c r="C8" s="6">
        <v>5</v>
      </c>
      <c r="D8" s="7">
        <v>0.04</v>
      </c>
      <c r="E8" s="6">
        <f t="shared" si="0"/>
        <v>20</v>
      </c>
      <c r="F8" s="4"/>
    </row>
    <row r="9" spans="1:6" ht="45.75" customHeight="1">
      <c r="A9" s="3" t="s">
        <v>20</v>
      </c>
      <c r="B9" s="3" t="s">
        <v>23</v>
      </c>
      <c r="C9" s="6">
        <v>10</v>
      </c>
      <c r="D9" s="7">
        <v>0.04</v>
      </c>
      <c r="E9" s="6">
        <f t="shared" si="0"/>
        <v>40</v>
      </c>
      <c r="F9" s="4"/>
    </row>
    <row r="10" spans="1:6" ht="30.75" customHeight="1">
      <c r="A10" s="3" t="s">
        <v>9</v>
      </c>
      <c r="B10" s="3" t="s">
        <v>44</v>
      </c>
      <c r="C10" s="6">
        <v>5</v>
      </c>
      <c r="D10" s="7">
        <v>0.03</v>
      </c>
      <c r="E10" s="6">
        <f t="shared" si="0"/>
        <v>15</v>
      </c>
      <c r="F10" s="4"/>
    </row>
    <row r="11" spans="1:6" ht="39" customHeight="1">
      <c r="A11" s="12" t="s">
        <v>46</v>
      </c>
      <c r="B11" s="10" t="s">
        <v>1</v>
      </c>
      <c r="C11" s="13">
        <f>SUM(D13:D19)</f>
        <v>0.6000000000000001</v>
      </c>
      <c r="D11" s="10"/>
      <c r="E11" s="9" t="s">
        <v>10</v>
      </c>
      <c r="F11" s="10"/>
    </row>
    <row r="12" spans="1:6" ht="37.5" customHeight="1">
      <c r="A12" s="14" t="s">
        <v>2</v>
      </c>
      <c r="B12" s="15" t="s">
        <v>5</v>
      </c>
      <c r="C12" s="15" t="s">
        <v>3</v>
      </c>
      <c r="D12" s="15" t="s">
        <v>4</v>
      </c>
      <c r="E12" s="5" t="s">
        <v>11</v>
      </c>
      <c r="F12" s="15"/>
    </row>
    <row r="13" spans="1:6" ht="48.75" customHeight="1">
      <c r="A13" s="3" t="s">
        <v>47</v>
      </c>
      <c r="B13" s="3" t="s">
        <v>26</v>
      </c>
      <c r="C13" s="6">
        <v>8</v>
      </c>
      <c r="D13" s="7">
        <v>0.13</v>
      </c>
      <c r="E13" s="6">
        <f aca="true" t="shared" si="1" ref="E13:E19">C13*D13*100</f>
        <v>104</v>
      </c>
      <c r="F13" s="4"/>
    </row>
    <row r="14" spans="1:6" ht="44.25" customHeight="1">
      <c r="A14" s="3" t="s">
        <v>41</v>
      </c>
      <c r="B14" s="3" t="s">
        <v>40</v>
      </c>
      <c r="C14" s="6">
        <v>8</v>
      </c>
      <c r="D14" s="7">
        <v>0.1</v>
      </c>
      <c r="E14" s="6">
        <f t="shared" si="1"/>
        <v>80</v>
      </c>
      <c r="F14" s="4"/>
    </row>
    <row r="15" spans="1:6" ht="44.25" customHeight="1">
      <c r="A15" s="3" t="s">
        <v>39</v>
      </c>
      <c r="B15" s="3" t="s">
        <v>40</v>
      </c>
      <c r="C15" s="6">
        <v>8</v>
      </c>
      <c r="D15" s="7">
        <v>0.09</v>
      </c>
      <c r="E15" s="6">
        <f t="shared" si="1"/>
        <v>72</v>
      </c>
      <c r="F15" s="4"/>
    </row>
    <row r="16" spans="1:6" ht="44.25" customHeight="1">
      <c r="A16" s="3" t="s">
        <v>48</v>
      </c>
      <c r="B16" s="3" t="s">
        <v>40</v>
      </c>
      <c r="C16" s="6">
        <v>8</v>
      </c>
      <c r="D16" s="7">
        <v>0.08</v>
      </c>
      <c r="E16" s="6">
        <f t="shared" si="1"/>
        <v>64</v>
      </c>
      <c r="F16" s="4"/>
    </row>
    <row r="17" spans="1:6" ht="37.5" customHeight="1">
      <c r="A17" s="3" t="s">
        <v>16</v>
      </c>
      <c r="B17" s="3" t="s">
        <v>19</v>
      </c>
      <c r="C17" s="6">
        <v>10</v>
      </c>
      <c r="D17" s="7">
        <v>0.08</v>
      </c>
      <c r="E17" s="6">
        <f t="shared" si="1"/>
        <v>80</v>
      </c>
      <c r="F17" s="4"/>
    </row>
    <row r="18" spans="1:6" ht="44.25" customHeight="1">
      <c r="A18" s="3" t="s">
        <v>17</v>
      </c>
      <c r="B18" s="3" t="s">
        <v>21</v>
      </c>
      <c r="C18" s="6">
        <v>8</v>
      </c>
      <c r="D18" s="7">
        <v>0.08</v>
      </c>
      <c r="E18" s="6">
        <f t="shared" si="1"/>
        <v>64</v>
      </c>
      <c r="F18" s="4"/>
    </row>
    <row r="19" spans="1:6" ht="37.5" customHeight="1">
      <c r="A19" s="3" t="s">
        <v>14</v>
      </c>
      <c r="B19" s="3" t="s">
        <v>15</v>
      </c>
      <c r="C19" s="6">
        <v>10</v>
      </c>
      <c r="D19" s="7">
        <v>0.04</v>
      </c>
      <c r="E19" s="6">
        <f t="shared" si="1"/>
        <v>40</v>
      </c>
      <c r="F19" s="4"/>
    </row>
    <row r="20" spans="1:6" ht="45" customHeight="1">
      <c r="A20" s="12" t="s">
        <v>12</v>
      </c>
      <c r="B20" s="10" t="s">
        <v>13</v>
      </c>
      <c r="C20" s="13">
        <f>SUM(C2,C11)</f>
        <v>1</v>
      </c>
      <c r="D20" s="10"/>
      <c r="E20" s="9" t="s">
        <v>10</v>
      </c>
      <c r="F20" s="10"/>
    </row>
    <row r="21" spans="1:2" ht="21" customHeight="1">
      <c r="A21" s="8" t="s">
        <v>43</v>
      </c>
      <c r="B21" s="4" t="s">
        <v>37</v>
      </c>
    </row>
    <row r="22" spans="1:2" ht="21" customHeight="1">
      <c r="A22" s="8" t="s">
        <v>33</v>
      </c>
      <c r="B22" s="4" t="s">
        <v>34</v>
      </c>
    </row>
    <row r="23" spans="1:2" ht="21" customHeight="1">
      <c r="A23" s="8" t="s">
        <v>31</v>
      </c>
      <c r="B23" s="4" t="s">
        <v>35</v>
      </c>
    </row>
    <row r="24" spans="1:2" ht="21" customHeight="1">
      <c r="A24" s="8" t="s">
        <v>32</v>
      </c>
      <c r="B24" s="4" t="s">
        <v>36</v>
      </c>
    </row>
    <row r="25" spans="1:2" ht="21" customHeight="1">
      <c r="A25" s="8"/>
      <c r="B25" s="4" t="s">
        <v>38</v>
      </c>
    </row>
  </sheetData>
  <sheetProtection/>
  <mergeCells count="1">
    <mergeCell ref="B1:E1"/>
  </mergeCells>
  <printOptions/>
  <pageMargins left="0.75" right="0.75" top="1" bottom="1" header="0.5" footer="0.5"/>
  <pageSetup fitToHeight="1"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sales@bestitdocuments.com</Manager>
  <Company>sales@bestitdocuments.com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sales@bestitdocuments.com</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Mark</cp:lastModifiedBy>
  <cp:lastPrinted>2003-04-28T15:11:31Z</cp:lastPrinted>
  <dcterms:created xsi:type="dcterms:W3CDTF">2003-02-21T14:18:37Z</dcterms:created>
  <dcterms:modified xsi:type="dcterms:W3CDTF">2017-12-18T05:29:17Z</dcterms:modified>
  <cp:category/>
  <cp:version/>
  <cp:contentType/>
  <cp:contentStatus/>
</cp:coreProperties>
</file>